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90E6DE81-4311-4C3D-8D78-90ED6E109FC7}"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<sst xmlns="http://schemas.openxmlformats.org/spreadsheetml/2006/main" count="17409" uniqueCount="3096">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</sst>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1170854</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1315</v>
      </c>
      <c r="B10" s="159"/>
      <c r="C10" s="159"/>
      <c r="D10" s="153" t="str">
        <f>VLOOKUP(A10,'Listado Total'!B6:R586,7,0)</f>
        <v>Técnico/a 1</v>
      </c>
      <c r="E10" s="153"/>
      <c r="F10" s="153"/>
      <c r="G10" s="153" t="str">
        <f>VLOOKUP(A10,'Listado Total'!B6:R586,2,0)</f>
        <v>Analista Programador  Java Iniciativas Registros Judiciales del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78" customHeight="1" thickTop="1" thickBot="1">
      <c r="A17" s="197" t="str">
        <f>VLOOKUP(A10,'Listado Total'!B6:R586,17,0)</f>
        <v>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1NHY6fFjpY3Ib2Ureq8jgv+h3Wx4/rIrPexu5OzMTQnZbE9/E74nO/aiR1iswe2Tlwtz6sBRQMYpGm+PjexaYg==" saltValue="Y/2avW+W3Z6BKwiH1k3tW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2022-07-27T07:58:28Z</dcterms:modified>
</cp:coreProperties>
</file>